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05.2026" sheetId="1" state="visible" r:id="rId1"/>
  </sheets>
  <definedNames>
    <definedName name="_xlnm.Print_Area" localSheetId="0">'05.2026'!$A$1:$G$11</definedName>
  </definedNames>
  <calcPr refMode="R1C1"/>
</workbook>
</file>

<file path=xl/sharedStrings.xml><?xml version="1.0" encoding="utf-8"?>
<sst xmlns="http://schemas.openxmlformats.org/spreadsheetml/2006/main" count="20" uniqueCount="20">
  <si>
    <t xml:space="preserve"> п. 19 "т" ПП РФ № 24 от 21.01.2004  </t>
  </si>
  <si>
    <t xml:space="preserve"> Об объеме и стоимости электрической энергии (мощности), приобретенной по договорам купли-продажи (поставки) электрической энергии (мощности) в целях компенсации потерь электрической энергии, заключенным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ВИЭ, за май 2026 года.</t>
  </si>
  <si>
    <t xml:space="preserve">Наименование филиала</t>
  </si>
  <si>
    <t xml:space="preserve">№ договора, дата договора</t>
  </si>
  <si>
    <t xml:space="preserve">Контрагент по договору (Продавец)</t>
  </si>
  <si>
    <t xml:space="preserve">Объём потерь (млн. кВтч)</t>
  </si>
  <si>
    <t xml:space="preserve">Средневзвешенная цена покупки (руб/кВтч)</t>
  </si>
  <si>
    <t xml:space="preserve">Стоимость
(млн. рублей, без НДС)</t>
  </si>
  <si>
    <t xml:space="preserve">Филиал ПАО "Россети Юг"-"Кубаньэнерго"</t>
  </si>
  <si>
    <t xml:space="preserve"> договор № 407/30-1741 от 30.11.2020</t>
  </si>
  <si>
    <t xml:space="preserve">ООО "Возобновляемые источники энергии"</t>
  </si>
  <si>
    <t xml:space="preserve"> договор № А202211494 от 08.22.2022</t>
  </si>
  <si>
    <t xml:space="preserve">ООО "ЛУКОЙЛ-Кубаньэнерго"</t>
  </si>
  <si>
    <t xml:space="preserve"> договор № 407/30-807 от 21.03.2025</t>
  </si>
  <si>
    <t xml:space="preserve">ООО "Кавказ"</t>
  </si>
  <si>
    <t xml:space="preserve">ПАО "Россети Юг" </t>
  </si>
  <si>
    <t>-</t>
  </si>
  <si>
    <t xml:space="preserve">Срок размещения:</t>
  </si>
  <si>
    <t>ежемесячно</t>
  </si>
  <si>
    <t xml:space="preserve">Примечание:  Договора купли-продажи (поставки) электрической энергии (мощности) в целях компенсации потерь электрической энергии, заключенные с производителями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ВИЭ по остальным Филиалам ПАО "Россети Юг" не заключались.  </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</si>
</sst>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4">
    <numFmt numFmtId="160" formatCode="#,##0.000"/>
    <numFmt numFmtId="161" formatCode="#,##0.0"/>
    <numFmt numFmtId="162" formatCode="#,##0.000000000"/>
    <numFmt numFmtId="163" formatCode="#,##0.00000000"/>
  </numFmts>
  <fonts count="10">
    <font>
      <sz val="11.000000"/>
      <color theme="1"/>
      <name val="Calibri"/>
      <scheme val="minor"/>
    </font>
    <font>
      <sz val="10.000000"/>
      <name val="Arial CYR"/>
    </font>
    <font>
      <sz val="11.000000"/>
      <color theme="1"/>
      <name val="Arial Narrow"/>
    </font>
    <font>
      <b/>
      <sz val="11.000000"/>
      <color theme="1"/>
      <name val="Arial Narrow"/>
    </font>
    <font>
      <b/>
      <sz val="13.000000"/>
      <color theme="1"/>
      <name val="Arial Narrow"/>
    </font>
    <font>
      <b/>
      <sz val="14.000000"/>
      <color theme="1"/>
      <name val="Arial Narrow"/>
    </font>
    <font>
      <b/>
      <sz val="12.000000"/>
      <color theme="1"/>
      <name val="Arial Narrow"/>
    </font>
    <font>
      <sz val="12.000000"/>
      <color theme="1"/>
      <name val="Times New Roman"/>
    </font>
    <font>
      <b/>
      <sz val="12.000000"/>
      <color theme="1"/>
      <name val="Times New Roman"/>
    </font>
    <font>
      <sz val="12.000000"/>
      <name val="Times New Roman"/>
    </font>
  </fonts>
  <fills count="3">
    <fill>
      <patternFill patternType="none"/>
    </fill>
    <fill>
      <patternFill patternType="gray125"/>
    </fill>
    <fill>
      <patternFill patternType="solid">
        <fgColor theme="0" tint="-0.14999847407452621"/>
        <bgColor theme="0" tint="-0.14999847407452621"/>
      </patternFill>
    </fill>
  </fills>
  <borders count="12">
    <border>
      <left style="none"/>
      <right style="none"/>
      <top style="none"/>
      <bottom style="none"/>
      <diagonal style="none"/>
    </border>
    <border>
      <left style="medium">
        <color auto="1"/>
      </left>
      <right style="thin">
        <color auto="1"/>
      </right>
      <top style="medium">
        <color auto="1"/>
      </top>
      <bottom style="thin">
        <color auto="1"/>
      </bottom>
      <diagonal style="none"/>
    </border>
    <border>
      <left style="thin">
        <color auto="1"/>
      </left>
      <right style="thin">
        <color auto="1"/>
      </right>
      <top style="medium">
        <color auto="1"/>
      </top>
      <bottom style="thin">
        <color auto="1"/>
      </bottom>
      <diagonal style="none"/>
    </border>
    <border>
      <left style="thin">
        <color auto="1"/>
      </left>
      <right style="medium">
        <color auto="1"/>
      </right>
      <top style="medium">
        <color auto="1"/>
      </top>
      <bottom style="thin">
        <color auto="1"/>
      </bottom>
      <diagonal style="none"/>
    </border>
    <border>
      <left style="medium">
        <color auto="1"/>
      </left>
      <right style="thin">
        <color auto="1"/>
      </right>
      <top style="thin">
        <color auto="1"/>
      </top>
      <bottom style="none"/>
      <diagonal style="none"/>
    </border>
    <border>
      <left style="thin">
        <color auto="1"/>
      </left>
      <right style="thin">
        <color auto="1"/>
      </right>
      <top style="thin">
        <color auto="1"/>
      </top>
      <bottom style="thin">
        <color auto="1"/>
      </bottom>
      <diagonal style="none"/>
    </border>
    <border>
      <left style="thin">
        <color auto="1"/>
      </left>
      <right style="thin">
        <color auto="1"/>
      </right>
      <top style="none"/>
      <bottom style="thin">
        <color auto="1"/>
      </bottom>
      <diagonal style="none"/>
    </border>
    <border>
      <left style="thin">
        <color auto="1"/>
      </left>
      <right style="medium">
        <color auto="1"/>
      </right>
      <top style="thin">
        <color auto="1"/>
      </top>
      <bottom style="thin">
        <color auto="1"/>
      </bottom>
      <diagonal style="none"/>
    </border>
    <border>
      <left style="medium">
        <color auto="1"/>
      </left>
      <right style="thin">
        <color auto="1"/>
      </right>
      <top style="none"/>
      <bottom style="none"/>
      <diagonal style="none"/>
    </border>
    <border>
      <left style="medium">
        <color auto="1"/>
      </left>
      <right style="thin">
        <color auto="1"/>
      </right>
      <top style="none"/>
      <bottom style="thin">
        <color auto="1"/>
      </bottom>
      <diagonal style="none"/>
    </border>
    <border>
      <left style="medium">
        <color auto="1"/>
      </left>
      <right style="thin">
        <color auto="1"/>
      </right>
      <top style="thin">
        <color auto="1"/>
      </top>
      <bottom style="medium">
        <color auto="1"/>
      </bottom>
      <diagonal style="none"/>
    </border>
    <border>
      <left style="thin">
        <color auto="1"/>
      </left>
      <right style="thin">
        <color auto="1"/>
      </right>
      <top style="thin">
        <color auto="1"/>
      </top>
      <bottom style="medium">
        <color auto="1"/>
      </bottom>
      <diagonal style="none"/>
    </border>
  </borders>
  <cellStyleXfs count="4">
    <xf fontId="0" fillId="0" borderId="0" numFmtId="0" applyNumberFormat="1" applyFont="1" applyFill="1" applyBorder="1"/>
    <xf fontId="1" fillId="0" borderId="0" numFmtId="0" applyNumberFormat="1" applyFont="1" applyFill="1" applyBorder="1"/>
    <xf fontId="0" fillId="0" borderId="0" numFmtId="0" applyNumberFormat="1" applyFont="1" applyFill="1" applyBorder="1"/>
    <xf fontId="1" fillId="0" borderId="0" numFmtId="9" applyNumberFormat="1" applyFont="0" applyFill="0" applyBorder="0" applyProtection="0"/>
  </cellStyleXfs>
  <cellXfs count="34">
    <xf fontId="0" fillId="0" borderId="0" numFmtId="0" xfId="0"/>
    <xf fontId="2" fillId="0" borderId="0" numFmtId="0" xfId="0" applyFont="1"/>
    <xf fontId="3" fillId="0" borderId="0" numFmtId="0" xfId="1" applyFont="1"/>
    <xf fontId="2" fillId="0" borderId="0" numFmtId="0" xfId="0" applyFont="1" applyAlignment="1">
      <alignment horizontal="right"/>
    </xf>
    <xf fontId="4" fillId="0" borderId="0" numFmtId="0" xfId="0" applyFont="1" applyAlignment="1">
      <alignment horizontal="center" vertical="center" wrapText="1"/>
    </xf>
    <xf fontId="5" fillId="0" borderId="0" numFmtId="0" xfId="0" applyFont="1" applyAlignment="1">
      <alignment horizontal="left" vertical="center" wrapText="1"/>
    </xf>
    <xf fontId="5" fillId="0" borderId="0" numFmtId="0" xfId="0" applyFont="1" applyAlignment="1">
      <alignment horizontal="center" vertical="center" wrapText="1"/>
    </xf>
    <xf fontId="6" fillId="0" borderId="1" numFmtId="0" xfId="0" applyFont="1" applyBorder="1" applyAlignment="1">
      <alignment horizontal="center" vertical="top" wrapText="1"/>
    </xf>
    <xf fontId="6" fillId="0" borderId="2" numFmtId="0" xfId="0" applyFont="1" applyBorder="1" applyAlignment="1">
      <alignment horizontal="center" vertical="top" wrapText="1"/>
    </xf>
    <xf fontId="6" fillId="0" borderId="2" numFmtId="0" xfId="0" applyFont="1" applyBorder="1" applyAlignment="1">
      <alignment horizontal="center" vertical="center" wrapText="1"/>
    </xf>
    <xf fontId="6" fillId="0" borderId="3" numFmtId="0" xfId="0" applyFont="1" applyBorder="1" applyAlignment="1">
      <alignment horizontal="center" vertical="top" wrapText="1"/>
    </xf>
    <xf fontId="7" fillId="0" borderId="4" numFmtId="0" xfId="0" applyFont="1" applyBorder="1" applyAlignment="1">
      <alignment horizontal="justify" vertical="center"/>
    </xf>
    <xf fontId="7" fillId="0" borderId="5" numFmtId="0" xfId="0" applyFont="1" applyBorder="1" applyAlignment="1">
      <alignment horizontal="center" vertical="center" wrapText="1"/>
    </xf>
    <xf fontId="8" fillId="0" borderId="6" numFmtId="160" xfId="0" applyNumberFormat="1" applyFont="1" applyBorder="1" applyAlignment="1">
      <alignment horizontal="center" vertical="top" wrapText="1"/>
    </xf>
    <xf fontId="9" fillId="0" borderId="0" numFmtId="160" xfId="0" applyNumberFormat="1" applyFont="1" applyAlignment="1">
      <alignment horizontal="center" vertical="center"/>
    </xf>
    <xf fontId="9" fillId="0" borderId="5" numFmtId="4" xfId="0" applyNumberFormat="1" applyFont="1" applyBorder="1" applyAlignment="1">
      <alignment horizontal="center" vertical="center"/>
    </xf>
    <xf fontId="7" fillId="0" borderId="7" numFmtId="160" xfId="0" applyNumberFormat="1" applyFont="1" applyBorder="1" applyAlignment="1">
      <alignment horizontal="center" vertical="center"/>
    </xf>
    <xf fontId="7" fillId="0" borderId="8" numFmtId="0" xfId="0" applyFont="1" applyBorder="1" applyAlignment="1">
      <alignment horizontal="justify" vertical="center"/>
    </xf>
    <xf fontId="7" fillId="0" borderId="5" numFmtId="160" xfId="0" applyNumberFormat="1" applyFont="1" applyBorder="1" applyAlignment="1">
      <alignment horizontal="left" vertical="center" wrapText="1"/>
    </xf>
    <xf fontId="9" fillId="0" borderId="5" numFmtId="160" xfId="0" applyNumberFormat="1" applyFont="1" applyBorder="1" applyAlignment="1">
      <alignment horizontal="center" vertical="center"/>
    </xf>
    <xf fontId="9" fillId="0" borderId="0" numFmtId="4" xfId="0" applyNumberFormat="1" applyFont="1" applyAlignment="1">
      <alignment horizontal="center" vertical="center"/>
    </xf>
    <xf fontId="9" fillId="0" borderId="7" numFmtId="160" xfId="0" applyNumberFormat="1" applyFont="1" applyBorder="1" applyAlignment="1">
      <alignment horizontal="center" vertical="center"/>
    </xf>
    <xf fontId="7" fillId="0" borderId="9" numFmtId="0" xfId="0" applyFont="1" applyBorder="1" applyAlignment="1">
      <alignment horizontal="justify" vertical="center"/>
    </xf>
    <xf fontId="6" fillId="2" borderId="10" numFmtId="0" xfId="0" applyFont="1" applyFill="1" applyBorder="1" applyAlignment="1">
      <alignment horizontal="center"/>
    </xf>
    <xf fontId="3" fillId="2" borderId="11" numFmtId="0" xfId="0" applyFont="1" applyFill="1" applyBorder="1" applyAlignment="1">
      <alignment horizontal="left" vertical="center"/>
    </xf>
    <xf fontId="3" fillId="2" borderId="11" numFmtId="49" xfId="0" applyNumberFormat="1" applyFont="1" applyFill="1" applyBorder="1" applyAlignment="1">
      <alignment horizontal="left" vertical="center" wrapText="1"/>
    </xf>
    <xf fontId="6" fillId="2" borderId="11" numFmtId="160" xfId="0" applyNumberFormat="1" applyFont="1" applyFill="1" applyBorder="1" applyAlignment="1">
      <alignment horizontal="center" vertical="center"/>
    </xf>
    <xf fontId="6" fillId="2" borderId="11" numFmtId="161" xfId="0" applyNumberFormat="1" applyFont="1" applyFill="1" applyBorder="1" applyAlignment="1">
      <alignment horizontal="center" vertical="center"/>
    </xf>
    <xf fontId="2" fillId="0" borderId="0" numFmtId="3" xfId="0" applyNumberFormat="1" applyFont="1"/>
    <xf fontId="2" fillId="0" borderId="0" numFmtId="2" xfId="0" applyNumberFormat="1" applyFont="1"/>
    <xf fontId="0" fillId="0" borderId="0" numFmtId="0" xfId="0" applyAlignment="1">
      <alignment horizontal="justify"/>
    </xf>
    <xf fontId="2" fillId="0" borderId="0" numFmtId="162" xfId="0" applyNumberFormat="1" applyFont="1"/>
    <xf fontId="2" fillId="0" borderId="0" numFmtId="163" xfId="0" applyNumberFormat="1" applyFont="1"/>
    <xf fontId="2" fillId="0" borderId="0" numFmtId="160" xfId="0" applyNumberFormat="1" applyFont="1"/>
  </cellXfs>
  <cellStyles count="4">
    <cellStyle name="Обычный" xfId="0" builtinId="0"/>
    <cellStyle name="Обычный 2" xfId="1"/>
    <cellStyle name="Обычный 8" xfId="2"/>
    <cellStyle name="Процентный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topLeftCell="B3" zoomScale="100" workbookViewId="0">
      <selection activeCell="E19" activeCellId="0" sqref="E19"/>
    </sheetView>
  </sheetViews>
  <sheetFormatPr defaultRowHeight="14.25"/>
  <cols>
    <col customWidth="1" min="1" max="1" style="1" width="39.5703125"/>
    <col customWidth="1" min="2" max="2" style="1" width="22.85546875"/>
    <col customWidth="1" min="3" max="3" style="1" width="24.28515625"/>
    <col customWidth="1" hidden="1" min="4" max="4" style="1" width="24.28515625"/>
    <col customWidth="1" min="5" max="5" style="1" width="20.7109375"/>
    <col customWidth="1" min="6" max="6" style="1" width="23.28515625"/>
    <col customWidth="1" min="7" max="7" style="1" width="20.7109375"/>
    <col bestFit="1" customWidth="1" min="8" max="8" style="1" width="11.42578125"/>
    <col min="9" max="16384" style="1" width="9.140625"/>
  </cols>
  <sheetData>
    <row r="1">
      <c r="A1" s="2"/>
      <c r="F1" s="3"/>
      <c r="G1" s="3" t="s">
        <v>0</v>
      </c>
    </row>
    <row r="3" ht="75" customHeight="1">
      <c r="A3" s="4" t="s">
        <v>1</v>
      </c>
      <c r="B3" s="4"/>
      <c r="C3" s="4"/>
      <c r="D3" s="4"/>
      <c r="E3" s="4"/>
      <c r="F3" s="4"/>
      <c r="G3" s="4"/>
    </row>
    <row r="4" ht="16.5">
      <c r="A4" s="5"/>
      <c r="B4" s="6"/>
      <c r="C4" s="6"/>
      <c r="D4" s="6"/>
      <c r="E4" s="6"/>
      <c r="F4" s="6"/>
    </row>
    <row r="5" ht="61.5" customHeight="1">
      <c r="A5" s="7" t="s">
        <v>2</v>
      </c>
      <c r="B5" s="8" t="s">
        <v>3</v>
      </c>
      <c r="C5" s="8" t="s">
        <v>4</v>
      </c>
      <c r="D5" s="8"/>
      <c r="E5" s="8" t="s">
        <v>5</v>
      </c>
      <c r="F5" s="9" t="s">
        <v>6</v>
      </c>
      <c r="G5" s="10" t="s">
        <v>7</v>
      </c>
    </row>
    <row r="6" ht="45.75" customHeight="1">
      <c r="A6" s="11" t="s">
        <v>8</v>
      </c>
      <c r="B6" s="12" t="s">
        <v>9</v>
      </c>
      <c r="C6" s="12" t="s">
        <v>10</v>
      </c>
      <c r="D6" s="13">
        <v>2.0980729999999999</v>
      </c>
      <c r="E6" s="14">
        <f>10745.08432/1000</f>
        <v>10.74508432</v>
      </c>
      <c r="F6" s="15">
        <v>19.19193574079803</v>
      </c>
      <c r="G6" s="16">
        <f>206058.26172/1000</f>
        <v>206.05826172000002</v>
      </c>
    </row>
    <row r="7" ht="45">
      <c r="A7" s="17"/>
      <c r="B7" s="12" t="s">
        <v>11</v>
      </c>
      <c r="C7" s="12" t="s">
        <v>12</v>
      </c>
      <c r="D7" s="18">
        <v>0.053765</v>
      </c>
      <c r="E7" s="19">
        <f>217.7619602/1000</f>
        <v>0.21776196019999999</v>
      </c>
      <c r="F7" s="20">
        <v>19.650000000000002</v>
      </c>
      <c r="G7" s="21">
        <f>4279.02252/1000</f>
        <v>4.2790225200000007</v>
      </c>
    </row>
    <row r="8" ht="30">
      <c r="A8" s="22"/>
      <c r="B8" s="12" t="s">
        <v>13</v>
      </c>
      <c r="C8" s="12" t="s">
        <v>14</v>
      </c>
      <c r="D8" s="18">
        <v>0.02247</v>
      </c>
      <c r="E8" s="19">
        <f>137.724/1000</f>
        <v>0.13772399999999999</v>
      </c>
      <c r="F8" s="15">
        <v>18.061</v>
      </c>
      <c r="G8" s="21">
        <f>2487.43316/1000</f>
        <v>2.4874331600000001</v>
      </c>
    </row>
    <row r="9" ht="29.25" customHeight="1">
      <c r="A9" s="23" t="s">
        <v>15</v>
      </c>
      <c r="B9" s="24"/>
      <c r="C9" s="25"/>
      <c r="D9" s="25"/>
      <c r="E9" s="26">
        <f>SUM(E6:E8)</f>
        <v>11.100570280200001</v>
      </c>
      <c r="F9" s="27" t="s">
        <v>16</v>
      </c>
      <c r="G9" s="26">
        <f>SUM(G6:G8)</f>
        <v>212.82471740000003</v>
      </c>
    </row>
    <row r="10" ht="30" customHeight="1">
      <c r="A10" s="1" t="s">
        <v>17</v>
      </c>
      <c r="B10" s="1" t="s">
        <v>18</v>
      </c>
      <c r="E10" s="28"/>
      <c r="F10" s="29"/>
      <c r="G10" s="29"/>
    </row>
    <row r="11" ht="55.5" customHeight="1">
      <c r="A11" s="30" t="s">
        <v>19</v>
      </c>
      <c r="B11" s="30"/>
      <c r="C11" s="30"/>
      <c r="D11" s="30"/>
      <c r="E11" s="30"/>
      <c r="F11" s="30"/>
      <c r="G11" s="30"/>
    </row>
    <row r="12">
      <c r="I12" s="29"/>
      <c r="K12" s="29"/>
    </row>
    <row r="13">
      <c r="E13" s="31"/>
      <c r="F13" s="31"/>
      <c r="G13" s="31"/>
      <c r="I13" s="29"/>
      <c r="K13" s="29"/>
    </row>
    <row r="14">
      <c r="H14" s="32"/>
    </row>
    <row r="15">
      <c r="E15" s="33"/>
    </row>
    <row r="16">
      <c r="G16" s="33"/>
    </row>
  </sheetData>
  <mergeCells count="3">
    <mergeCell ref="A3:G3"/>
    <mergeCell ref="A6:A8"/>
    <mergeCell ref="A11:G11"/>
  </mergeCells>
  <printOptions headings="0" gridLines="0"/>
  <pageMargins left="0.69999999999999996" right="0.69999999999999996" top="0.75" bottom="0.75" header="0.29999999999999999" footer="0.29999999999999999"/>
  <pageSetup paperSize="9" scale="48"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Р7-Офис/2024.4.2.721</Application>
  <Company>МРСК Сибири</Company>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Сухих Ольга Викторовна</dc:creator>
  <cp:lastModifiedBy>chasovnikov</cp:lastModifiedBy>
  <cp:revision>3</cp:revision>
  <dcterms:created xsi:type="dcterms:W3CDTF">2017-01-09T05:20:42Z</dcterms:created>
  <dcterms:modified xsi:type="dcterms:W3CDTF">2026-06-16T12:49:20Z</dcterms:modified>
</cp:coreProperties>
</file>